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<sst xmlns="http://schemas.openxmlformats.org/spreadsheetml/2006/main" count="86" uniqueCount="53">
  <si>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</si>
  <si>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</si>
  <si>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</si>
  <si>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</si>
  <si>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</si>
  <si>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</si>
  <si>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</si>
  <si>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</si>
  <si>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</si>
  <si>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</si>
  <si>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</si>
  <si>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</si>
  <si>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</si>
  <si>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IDX-0140-1  1.0</t>
  </si>
  <si>
    <t>4/16/2021</t>
  </si>
  <si>
    <t>DAXplus® Covered Call is a registered trademark of Deutsche Boerse AG</t>
  </si>
  <si>
    <t>Customer Service STOXX Ltd.</t>
  </si>
  <si>
    <t>customersupport@stoxx.com</t>
  </si>
  <si>
    <t>+41 43430 - 72 72</t>
  </si>
  <si>
    <t>STOXX Ltd.</t>
  </si>
  <si>
    <t>DAXplus® Covered Call</t>
  </si>
  <si>
    <t>Day Calendar</t>
  </si>
  <si>
    <t>Constituent</t>
  </si>
  <si>
    <t>Abbreviation</t>
  </si>
  <si>
    <t>Value</t>
  </si>
  <si>
    <t>19.03.2021</t>
  </si>
  <si>
    <t>DAX (Performance-Index)</t>
  </si>
  <si>
    <t>DAXs-m</t>
  </si>
  <si>
    <t>DAXplus Covered Call</t>
  </si>
  <si>
    <t>CCs-m</t>
  </si>
  <si>
    <t>ODAX (Call, 15400, 202104)</t>
  </si>
  <si>
    <t>C'0</t>
  </si>
  <si>
    <t>16.04.2021</t>
  </si>
  <si>
    <t>DAXs</t>
  </si>
  <si>
    <t>CCs</t>
  </si>
  <si>
    <t>C's</t>
  </si>
  <si>
    <t>ODAX (Call, 16150, 202105)</t>
  </si>
  <si>
    <t>C0</t>
  </si>
  <si>
    <t>Index Close Value</t>
  </si>
  <si>
    <t>Component</t>
  </si>
  <si>
    <t>=(DAXs-C's)/(DAXs-m-C'0)*CCs-m</t>
  </si>
  <si>
    <t>settlement value of covered call index at last rolling day</t>
  </si>
  <si>
    <t>settlement price of DAX at last rolling day</t>
  </si>
  <si>
    <t>settlement price of old call option at last rolling day</t>
  </si>
  <si>
    <t>settlement price of DAX at previous rolling day</t>
  </si>
  <si>
    <t>inclusion price of old call option at previous rolling day</t>
  </si>
  <si>
    <t>settlement value of covered call index at previous rolling day</t>
  </si>
  <si>
    <t>CCt</t>
  </si>
  <si>
    <t>=(DAXt-Ct)/(DAXs-C0)*CCs</t>
  </si>
  <si>
    <t>covered call index at time t</t>
  </si>
  <si>
    <t>DAXt</t>
  </si>
  <si>
    <t>last price of DAX at time t</t>
  </si>
  <si>
    <t>inclusion price of new call option at last rolling day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</si>
</sst>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1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8"/>
      <name val="Verdana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60" fillId="0" borderId="0" applyNumberFormat="0" applyFill="0" applyBorder="0" applyAlignment="0" applyProtection="0"/>
  </cellStyleXfs>
  <cellXfs count="82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6" fillId="0" borderId="0" xfId="60" applyFont="1">
      <alignment/>
      <protection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0" fillId="0" borderId="0" xfId="0" applyNumberFormat="1" applyFont="1" applyAlignment="1">
      <alignment horizontal="left" vertical="top"/>
    </xf>
    <xf numFmtId="228" fontId="41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4" t="s">
        <v>19</v>
      </c>
    </row>
    <row r="10" ht="1.5">
      <c r="G10" s="3"/>
    </row>
    <row r="11" ht="12.75">
      <c r="G11" s="3"/>
    </row>
    <row r="12" spans="7:8" ht="1.5">
      <c r="G12" s="2" t="s">
        <v>0</v>
      </c>
      <c r="H12" s="73" t="s">
        <v>16</v>
      </c>
    </row>
    <row r="13" spans="7:8" ht="1.5">
      <c r="G13" s="2" t="s">
        <v>1</v>
      </c>
      <c r="H13" s="73" t="s">
        <v>17</v>
      </c>
    </row>
    <row r="14" spans="7:8" ht="1.5">
      <c r="G14" s="2" t="s">
        <v>2</v>
      </c>
      <c r="H14" s="73" t="s">
        <v>18</v>
      </c>
    </row>
    <row r="15" spans="7:8" ht="1.5">
      <c r="G15" s="2" t="s">
        <v>3</v>
      </c>
      <c r="H15" s="73"/>
    </row>
    <row r="16" ht="1.5">
      <c r="H16" s="38"/>
    </row>
    <row r="17" spans="2:8" ht="1.5">
      <c r="B17" s="75"/>
      <c r="G17" s="2" t="s">
        <v>12</v>
      </c>
      <c r="H17" s="69" t="s">
        <v>13</v>
      </c>
    </row>
    <row r="18" spans="4:5" ht="1.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2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2" t="s">
        <v>14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t="s">
        <v>15</v>
      </c>
    </row>
    <row r="53" ht="12.75">
      <c r="B53" s="63"/>
    </row>
    <row r="54" ht="12.7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4" sqref="A4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4" t="s">
        <v>19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21</v>
      </c>
      <c r="B10" s="76" t="s">
        <v>22</v>
      </c>
      <c r="C10" s="76" t="s">
        <v>23</v>
      </c>
      <c r="D10" s="77" t="s">
        <v>24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8" t="s">
        <v>25</v>
      </c>
      <c r="B11" s="79" t="s">
        <v>26</v>
      </c>
      <c r="C11" s="79" t="s">
        <v>27</v>
      </c>
      <c r="D11" s="80">
        <v>14699.49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8" t="s">
        <v>25</v>
      </c>
      <c r="B12" s="79" t="s">
        <v>28</v>
      </c>
      <c r="C12" s="79" t="s">
        <v>29</v>
      </c>
      <c r="D12" s="80">
        <v>1014.50037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8" t="s">
        <v>25</v>
      </c>
      <c r="B13" s="79" t="s">
        <v>30</v>
      </c>
      <c r="C13" s="79" t="s">
        <v>31</v>
      </c>
      <c r="D13" s="80">
        <v>29.53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8" t="s">
        <v>32</v>
      </c>
      <c r="B14" s="79" t="s">
        <v>26</v>
      </c>
      <c r="C14" s="79" t="s">
        <v>33</v>
      </c>
      <c r="D14" s="80">
        <v>15390.06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8" t="s">
        <v>32</v>
      </c>
      <c r="B15" s="79" t="s">
        <v>28</v>
      </c>
      <c r="C15" s="79" t="s">
        <v>34</v>
      </c>
      <c r="D15" s="80">
        <v>1064.29885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8" t="s">
        <v>32</v>
      </c>
      <c r="B16" s="79" t="s">
        <v>30</v>
      </c>
      <c r="C16" s="79" t="s">
        <v>35</v>
      </c>
      <c r="D16" s="80">
        <v>0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8" t="s">
        <v>32</v>
      </c>
      <c r="B17" s="79" t="s">
        <v>36</v>
      </c>
      <c r="C17" s="79" t="s">
        <v>37</v>
      </c>
      <c r="D17" s="80">
        <v>24.92</v>
      </c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6" t="s">
        <v>21</v>
      </c>
      <c r="B20" s="76" t="s">
        <v>6</v>
      </c>
      <c r="C20" s="76" t="s">
        <v>23</v>
      </c>
      <c r="D20" s="77" t="s">
        <v>38</v>
      </c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8" t="s">
        <v>25</v>
      </c>
      <c r="B21" s="79" t="s">
        <v>28</v>
      </c>
      <c r="C21" s="79" t="s">
        <v>29</v>
      </c>
      <c r="D21" s="81">
        <v>1014.50037</v>
      </c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.5">
      <c r="A22" s="78" t="s">
        <v>32</v>
      </c>
      <c r="B22" s="79" t="s">
        <v>28</v>
      </c>
      <c r="C22" s="79" t="s">
        <v>34</v>
      </c>
      <c r="D22" s="81">
        <v>1064.29885</v>
      </c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23</v>
      </c>
      <c r="B10" s="76" t="s">
        <v>39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9" t="s">
        <v>34</v>
      </c>
      <c r="B11" s="79" t="s">
        <v>40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9"/>
      <c r="B12" s="79" t="s">
        <v>41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9" t="s">
        <v>33</v>
      </c>
      <c r="B13" s="79" t="s">
        <v>42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9" t="s">
        <v>35</v>
      </c>
      <c r="B14" s="79" t="s">
        <v>43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9" t="s">
        <v>27</v>
      </c>
      <c r="B15" s="79" t="s">
        <v>44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9" t="s">
        <v>31</v>
      </c>
      <c r="B16" s="79" t="s">
        <v>45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9" t="s">
        <v>29</v>
      </c>
      <c r="B17" s="79" t="s">
        <v>46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9"/>
      <c r="B18" s="79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9" t="s">
        <v>47</v>
      </c>
      <c r="B19" s="79" t="s">
        <v>48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9"/>
      <c r="B20" s="79" t="s">
        <v>49</v>
      </c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9" t="s">
        <v>50</v>
      </c>
      <c r="B21" s="79" t="s">
        <v>51</v>
      </c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.5">
      <c r="A22" s="79" t="s">
        <v>37</v>
      </c>
      <c r="B22" s="79" t="s">
        <v>52</v>
      </c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