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<sst xmlns="http://schemas.openxmlformats.org/spreadsheetml/2006/main" count="83" uniqueCount="55">
  <si>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</si>
  <si>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</si>
  <si>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</si>
  <si>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</si>
  <si>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</si>
  <si>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</si>
  <si>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</si>
  <si>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</si>
  <si>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</si>
  <si>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</si>
  <si>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</si>
  <si>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</si>
  <si>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</si>
  <si>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</si>
  <si>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1/15/2019</t>
  </si>
  <si>
    <t>1/14/2019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</si>
  <si>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</si>
  <si>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</si>
  <si>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</si>
  <si>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</si>
  <si>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</si>
  <si>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</si>
  <si>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</si>
  <si>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</si>
  <si>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</si>
  <si>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</si>
  <si>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21.12.2018</t>
  </si>
  <si>
    <t>DAX (Performance-Index)</t>
  </si>
  <si>
    <t>DAXs</t>
  </si>
  <si>
    <t>DAXplus  Protective Put</t>
  </si>
  <si>
    <t>PPs</t>
  </si>
  <si>
    <t>ODAX (Put, 10050, 201903)</t>
  </si>
  <si>
    <t>P0</t>
  </si>
  <si>
    <t>15.01.2019</t>
  </si>
  <si>
    <t>DAXt</t>
  </si>
  <si>
    <t xml:space="preserve">PPt </t>
  </si>
  <si>
    <t>Pt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</si>
  <si>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</si>
  <si>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</si>
  <si>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</si>
  <si>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</si>
  <si>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</si>
  <si>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P's</t>
  </si>
  <si>
    <t>settlement price of old put option at last rolling day</t>
  </si>
  <si>
    <t>DAXs-m</t>
  </si>
  <si>
    <t>settlement price of DAX at previous rolling day</t>
  </si>
  <si>
    <t>P'0</t>
  </si>
  <si>
    <t>inclusion price of old put option at previous rolling day</t>
  </si>
  <si>
    <t>PPs-m</t>
  </si>
  <si>
    <t>settlement value of protective put index at previous rolling day</t>
  </si>
  <si>
    <t>PPt</t>
  </si>
  <si>
    <t>=(DAXt+Pt)/(DAXs+P0)*PPs</t>
  </si>
  <si>
    <t>protective put index at time 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</si>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</sst>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20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17</v>
      </c>
    </row>
    <row r="13" spans="7:8" ht="1.5">
      <c r="G13" s="2" t="s">
        <v>1</v>
      </c>
      <c r="H13" s="73" t="s">
        <v>18</v>
      </c>
    </row>
    <row r="14" spans="7:8" ht="1.5">
      <c r="G14" s="2" t="s">
        <v>2</v>
      </c>
      <c r="H14" s="73" t="s">
        <v>19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15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16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20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22</v>
      </c>
      <c r="B10" s="76" t="s">
        <v>23</v>
      </c>
      <c r="C10" s="76" t="s">
        <v>24</v>
      </c>
      <c r="D10" s="77" t="s">
        <v>25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26</v>
      </c>
      <c r="B11" s="79" t="s">
        <v>27</v>
      </c>
      <c r="C11" s="79" t="s">
        <v>28</v>
      </c>
      <c r="D11" s="80">
        <v>10570.7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26</v>
      </c>
      <c r="B12" s="79" t="s">
        <v>29</v>
      </c>
      <c r="C12" s="79" t="s">
        <v>30</v>
      </c>
      <c r="D12" s="80">
        <v>543.02772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26</v>
      </c>
      <c r="B13" s="79" t="s">
        <v>31</v>
      </c>
      <c r="C13" s="79" t="s">
        <v>32</v>
      </c>
      <c r="D13" s="80">
        <v>243.56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33</v>
      </c>
      <c r="B14" s="79" t="s">
        <v>27</v>
      </c>
      <c r="C14" s="79" t="s">
        <v>34</v>
      </c>
      <c r="D14" s="80">
        <v>10891.79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33</v>
      </c>
      <c r="B15" s="79" t="s">
        <v>29</v>
      </c>
      <c r="C15" s="79" t="s">
        <v>35</v>
      </c>
      <c r="D15" s="80">
        <v>551.94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33</v>
      </c>
      <c r="B16" s="79" t="s">
        <v>31</v>
      </c>
      <c r="C16" s="79" t="s">
        <v>36</v>
      </c>
      <c r="D16" s="80">
        <v>100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22</v>
      </c>
      <c r="B19" s="76" t="s">
        <v>6</v>
      </c>
      <c r="C19" s="76" t="s">
        <v>24</v>
      </c>
      <c r="D19" s="77" t="s">
        <v>37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26</v>
      </c>
      <c r="B20" s="79" t="s">
        <v>29</v>
      </c>
      <c r="C20" s="79" t="s">
        <v>30</v>
      </c>
      <c r="D20" s="81">
        <v>543.02772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33</v>
      </c>
      <c r="B21" s="79" t="s">
        <v>29</v>
      </c>
      <c r="C21" s="79" t="s">
        <v>35</v>
      </c>
      <c r="D21" s="81">
        <v>551.94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24</v>
      </c>
      <c r="B10" s="76" t="s">
        <v>38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30</v>
      </c>
      <c r="B11" s="79" t="s">
        <v>39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40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28</v>
      </c>
      <c r="B13" s="79" t="s">
        <v>41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42</v>
      </c>
      <c r="B14" s="79" t="s">
        <v>43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44</v>
      </c>
      <c r="B15" s="79" t="s">
        <v>45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46</v>
      </c>
      <c r="B16" s="79" t="s">
        <v>47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48</v>
      </c>
      <c r="B17" s="79" t="s">
        <v>49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50</v>
      </c>
      <c r="B19" s="79" t="s">
        <v>51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52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34</v>
      </c>
      <c r="B21" s="79" t="s">
        <v>53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32</v>
      </c>
      <c r="B22" s="79" t="s">
        <v>54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